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50" documentId="8_{5A8D0ABD-A09E-45EC-8F67-40FFD85B8EA2}" xr6:coauthVersionLast="47" xr6:coauthVersionMax="47" xr10:uidLastSave="{3F94110E-7788-4EB1-AB73-3C071E4CF321}"/>
  <bookViews>
    <workbookView xWindow="4248" yWindow="0" windowWidth="14460" windowHeight="12960" firstSheet="1" activeTab="1" xr2:uid="{00000000-000D-0000-FFFF-FFFF00000000}"/>
  </bookViews>
  <sheets>
    <sheet name="FLEAP Program Budget FINAL (2)" sheetId="4" state="hidden" r:id="rId1"/>
    <sheet name="FLEAP Program Budget 2024 FINA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" l="1"/>
  <c r="H34" i="3"/>
  <c r="H37" i="3"/>
  <c r="H29" i="3"/>
  <c r="I38" i="3" l="1"/>
  <c r="B53" i="4" l="1"/>
  <c r="B52" i="4"/>
  <c r="B51" i="4"/>
  <c r="B49" i="4"/>
  <c r="I47" i="4"/>
  <c r="I46" i="4"/>
  <c r="I45" i="4"/>
  <c r="I44" i="4"/>
  <c r="I43" i="4"/>
  <c r="I42" i="4"/>
  <c r="I41" i="4"/>
  <c r="I53" i="4" s="1"/>
  <c r="I39" i="4"/>
  <c r="I38" i="4"/>
  <c r="I37" i="4"/>
  <c r="I36" i="4"/>
  <c r="I35" i="4"/>
  <c r="I34" i="4"/>
  <c r="I33" i="4"/>
  <c r="I52" i="4" s="1"/>
  <c r="I31" i="4"/>
  <c r="I30" i="4"/>
  <c r="I29" i="4"/>
  <c r="I51" i="4" s="1"/>
  <c r="I55" i="4" s="1"/>
  <c r="H19" i="4" s="1"/>
  <c r="I27" i="4"/>
  <c r="I26" i="4"/>
  <c r="I25" i="4"/>
  <c r="I49" i="4" s="1"/>
  <c r="I24" i="4"/>
  <c r="I23" i="4"/>
  <c r="I41" i="3"/>
  <c r="I42" i="3"/>
  <c r="I43" i="3"/>
  <c r="I44" i="3"/>
  <c r="I45" i="3"/>
  <c r="I46" i="3"/>
  <c r="I40" i="3"/>
  <c r="I33" i="3"/>
  <c r="I34" i="3"/>
  <c r="I35" i="3"/>
  <c r="I36" i="3"/>
  <c r="I37" i="3"/>
  <c r="I32" i="3"/>
  <c r="I30" i="3"/>
  <c r="I50" i="3" s="1"/>
  <c r="I29" i="3"/>
  <c r="I24" i="3"/>
  <c r="I25" i="3"/>
  <c r="I26" i="3"/>
  <c r="I27" i="3"/>
  <c r="I23" i="3"/>
  <c r="I51" i="3" l="1"/>
  <c r="I54" i="3" s="1"/>
  <c r="H19" i="3" s="1"/>
  <c r="H18" i="3" s="1"/>
  <c r="I52" i="3"/>
  <c r="I54" i="4"/>
  <c r="H18" i="4" s="1"/>
  <c r="I48" i="3"/>
  <c r="B52" i="3"/>
  <c r="B51" i="3"/>
  <c r="B50" i="3"/>
  <c r="B48" i="3"/>
  <c r="I53" i="3" l="1"/>
</calcChain>
</file>

<file path=xl/sharedStrings.xml><?xml version="1.0" encoding="utf-8"?>
<sst xmlns="http://schemas.openxmlformats.org/spreadsheetml/2006/main" count="152" uniqueCount="76">
  <si>
    <t>FACULTY CONTACT</t>
  </si>
  <si>
    <t>FACULTY NUMBER</t>
  </si>
  <si>
    <t>FACULTY EMAIL ADDRESS</t>
  </si>
  <si>
    <t>INSTITUTION NAME</t>
  </si>
  <si>
    <t>INSTITUTION ADDRESS</t>
  </si>
  <si>
    <t xml:space="preserve">University of California Riverside </t>
  </si>
  <si>
    <t>900 University Ave., Riverside Ca  92521</t>
  </si>
  <si>
    <t>PROGRAM TITLE AND LOCATION</t>
  </si>
  <si>
    <t>PROGRAM DATES</t>
  </si>
  <si>
    <t>DURATION</t>
  </si>
  <si>
    <t>SUMMER SESSION</t>
  </si>
  <si>
    <t>COURSE NAME #1</t>
  </si>
  <si>
    <t>COURSE NUMBER #1</t>
  </si>
  <si>
    <t>CROSSLISTED #1</t>
  </si>
  <si>
    <t>COURSE NAME #2</t>
  </si>
  <si>
    <t>COURSE NUMBER #2</t>
  </si>
  <si>
    <t>CROSSLISTED #2</t>
  </si>
  <si>
    <t>SERVICE PROVIDER NAME</t>
  </si>
  <si>
    <t>DATE ISSUE</t>
  </si>
  <si>
    <t xml:space="preserve">SERVICE PROVIDER CONTACT </t>
  </si>
  <si>
    <t>SERVICE PROVIDER NUMBER</t>
  </si>
  <si>
    <t>SERVICE PROVIDER EMAIL ADDRESS</t>
  </si>
  <si>
    <t>COST DETAILS</t>
  </si>
  <si>
    <t>ACADEMIC FEES</t>
  </si>
  <si>
    <t>Per Unit or Session</t>
  </si>
  <si>
    <t>Unit Cost</t>
  </si>
  <si>
    <t>Amount (US$)</t>
  </si>
  <si>
    <t>Per Unit</t>
  </si>
  <si>
    <t>Technology Fee/Unit</t>
  </si>
  <si>
    <t>SERVICE PROVIDER</t>
  </si>
  <si>
    <t>FACULTY DIRECT EXPENSE</t>
  </si>
  <si>
    <t>Start Date</t>
  </si>
  <si>
    <t>End Date</t>
  </si>
  <si>
    <t>Cost</t>
  </si>
  <si>
    <t>ESTIMATE SUMMARY</t>
  </si>
  <si>
    <t>Total Amount Due (US$)</t>
  </si>
  <si>
    <t>Total Program Cost (with Academic Fees)</t>
  </si>
  <si>
    <t>Total Program Cost (without Academic Fees)</t>
  </si>
  <si>
    <t>COST PER STUDENT</t>
  </si>
  <si>
    <t>COST PER STUDENT (US$)</t>
  </si>
  <si>
    <t>Cost Per Student (@12 students without Academic Fees)</t>
  </si>
  <si>
    <t>https://aoprals.state.gov/web920/per_diem.asp</t>
  </si>
  <si>
    <t>Airfare Estimator  - Concur</t>
  </si>
  <si>
    <t>Standard Mileage Rate $0.625</t>
  </si>
  <si>
    <t>https://www.concursolutions.com/home.asp</t>
  </si>
  <si>
    <t>Referendum Fee</t>
  </si>
  <si>
    <t>Student Service Fee</t>
  </si>
  <si>
    <t>Service Provider</t>
  </si>
  <si>
    <t>In Country Transportation</t>
  </si>
  <si>
    <t>*U.S. Department of State Per Diem Link:</t>
  </si>
  <si>
    <t>Airport Transfer - US</t>
  </si>
  <si>
    <t>Airport Transfer - In Country</t>
  </si>
  <si>
    <t>Foregin Travel Policy</t>
  </si>
  <si>
    <t>Cost Per Student (@12 students with Academic Fees)</t>
  </si>
  <si>
    <t>SECONDARY FACILITIES OR TA DIRECT EXPENSE</t>
  </si>
  <si>
    <t>Airfare</t>
  </si>
  <si>
    <t>Luggage</t>
  </si>
  <si>
    <t>M&amp;IE *</t>
  </si>
  <si>
    <t>FLEAP PROGRAM BUDGET</t>
  </si>
  <si>
    <t>Per Unit (Summer 2023 Fees)</t>
  </si>
  <si>
    <t>Referendum Fee for 5 Week Term (Summer 2023 Fees)</t>
  </si>
  <si>
    <t>Student Services Fee (Summer 2023 Fees)</t>
  </si>
  <si>
    <t>Technology Fee/Unit (Summer 2023 Fees)</t>
  </si>
  <si>
    <t>900 University Ave., Riverside, CA 92521</t>
  </si>
  <si>
    <t xml:space="preserve">University of California, Riverside </t>
  </si>
  <si>
    <t># of Min. Students</t>
  </si>
  <si>
    <t>ACADEMIC FEES (estimated)</t>
  </si>
  <si>
    <t>Third-Party Provider Fee (@$??? for 10-14 students)</t>
  </si>
  <si>
    <t>? /? / 2024</t>
  </si>
  <si>
    <t>Faculty Airfare (LAX to ??  roundtrip)</t>
  </si>
  <si>
    <t>Faculty Airport Transfer</t>
  </si>
  <si>
    <t>Faculty M&amp;IE (75% of State per diem * # of days)</t>
  </si>
  <si>
    <t>Faculty Airport Transfer - US (Lyft or Uber estimate)</t>
  </si>
  <si>
    <t>Faculty Luggage (program-related)</t>
  </si>
  <si>
    <t>Revised 07/10/2023</t>
  </si>
  <si>
    <t>Foreign Travel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</si>
</sst>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0" fillId="2" borderId="6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/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horizontal="left"/>
    </xf>
    <xf numFmtId="0" fontId="6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3" fillId="5" borderId="0" xfId="0" applyFont="1" applyFill="1"/>
    <xf numFmtId="0" fontId="9" fillId="5" borderId="0" xfId="0" applyFont="1" applyFill="1"/>
    <xf numFmtId="0" fontId="4" fillId="5" borderId="0" xfId="0" applyFont="1" applyFill="1"/>
    <xf numFmtId="0" fontId="9" fillId="5" borderId="0" xfId="0" applyFont="1" applyFill="1" applyAlignment="1">
      <alignment horizontal="left"/>
    </xf>
    <xf numFmtId="164" fontId="0" fillId="5" borderId="1" xfId="0" applyNumberFormat="1" applyFill="1" applyBorder="1"/>
    <xf numFmtId="164" fontId="3" fillId="5" borderId="1" xfId="0" applyNumberFormat="1" applyFont="1" applyFill="1" applyBorder="1"/>
    <xf numFmtId="4" fontId="3" fillId="5" borderId="0" xfId="0" applyNumberFormat="1" applyFont="1" applyFill="1"/>
    <xf numFmtId="0" fontId="3" fillId="5" borderId="0" xfId="0" applyFont="1" applyFill="1" applyAlignment="1">
      <alignment horizontal="left"/>
    </xf>
    <xf numFmtId="164" fontId="0" fillId="2" borderId="1" xfId="0" applyNumberFormat="1" applyFill="1" applyBorder="1" applyAlignment="1">
      <alignment horizontal="right"/>
    </xf>
    <xf numFmtId="0" fontId="7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3" fillId="5" borderId="10" xfId="0" applyNumberFormat="1" applyFont="1" applyFill="1" applyBorder="1"/>
    <xf numFmtId="164" fontId="3" fillId="5" borderId="9" xfId="0" applyNumberFormat="1" applyFont="1" applyFill="1" applyBorder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3" fillId="4" borderId="2" xfId="0" applyFont="1" applyFill="1" applyBorder="1" applyAlignment="1">
      <alignment horizontal="left" vertical="center"/>
    </xf>
    <xf numFmtId="0" fontId="1" fillId="5" borderId="0" xfId="1" applyFill="1" applyAlignment="1">
      <alignment horizontal="left"/>
    </xf>
    <xf numFmtId="0" fontId="0" fillId="2" borderId="2" xfId="0" applyFill="1" applyBorder="1"/>
    <xf numFmtId="0" fontId="0" fillId="5" borderId="0" xfId="0" applyFill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164" fontId="0" fillId="0" borderId="1" xfId="0" applyNumberFormat="1" applyBorder="1"/>
    <xf numFmtId="16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>
      <alignment vertical="center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11" xfId="0" applyFill="1" applyBorder="1" applyAlignment="1">
      <alignment horizontal="left" wrapText="1"/>
    </xf>
    <xf numFmtId="0" fontId="0" fillId="5" borderId="12" xfId="0" applyFill="1" applyBorder="1" applyAlignment="1">
      <alignment horizontal="left" wrapText="1"/>
    </xf>
    <xf numFmtId="0" fontId="0" fillId="5" borderId="13" xfId="0" applyFill="1" applyBorder="1" applyAlignment="1">
      <alignment horizontal="left" wrapText="1"/>
    </xf>
    <xf numFmtId="0" fontId="3" fillId="5" borderId="21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5" borderId="2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1" fillId="3" borderId="7" xfId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/>
    </xf>
    <xf numFmtId="164" fontId="0" fillId="5" borderId="1" xfId="2" applyNumberFormat="1" applyFont="1" applyFill="1" applyBorder="1" applyAlignment="1">
      <alignment horizontal="center"/>
    </xf>
    <xf numFmtId="0" fontId="5" fillId="5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5" fillId="5" borderId="18" xfId="0" applyFont="1" applyFill="1" applyBorder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5" borderId="0" xfId="0" applyFont="1" applyFill="1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17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13" fillId="5" borderId="0" xfId="0" applyFont="1" applyFill="1" applyAlignment="1">
      <alignment horizontal="right" vertical="center" wrapText="1"/>
    </xf>
    <xf numFmtId="0" fontId="1" fillId="2" borderId="5" xfId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1" fillId="2" borderId="0" xfId="1" applyFill="1" applyBorder="1" applyAlignment="1" applyProtection="1">
      <alignment horizontal="left"/>
      <protection locked="0"/>
    </xf>
    <xf numFmtId="0" fontId="0" fillId="5" borderId="1" xfId="0" applyFill="1" applyBorder="1" applyAlignment="1">
      <alignment horizontal="left" vertical="center"/>
    </xf>
    <xf numFmtId="164" fontId="0" fillId="5" borderId="1" xfId="2" applyNumberFormat="1" applyFont="1" applyFill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oprals.state.gov/web920/per_diem.a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oprals.state.gov/web920/per_diem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0B15-3D14-5545-95B9-FEECDB490BA3}">
  <sheetPr>
    <pageSetUpPr fitToPage="1"/>
  </sheetPr>
  <dimension ref="A1:N59"/>
  <sheetViews>
    <sheetView showWhiteSpace="0" zoomScale="110" zoomScaleNormal="110" workbookViewId="0">
      <selection activeCell="B21" sqref="B21:G21"/>
    </sheetView>
  </sheetViews>
  <sheetFormatPr defaultColWidth="9.109375" defaultRowHeight="14.4" x14ac:dyDescent="0.3"/>
  <cols>
    <col min="1" max="1" width="2.44140625" customWidth="1"/>
    <col min="2" max="2" width="25.44140625" customWidth="1"/>
    <col min="3" max="3" width="15.44140625" customWidth="1"/>
    <col min="4" max="4" width="12.109375" customWidth="1"/>
    <col min="5" max="5" width="10.44140625" customWidth="1"/>
    <col min="6" max="6" width="15.33203125" customWidth="1"/>
    <col min="7" max="7" width="17.33203125" customWidth="1"/>
    <col min="8" max="8" width="12" customWidth="1"/>
    <col min="9" max="9" width="14.44140625" customWidth="1"/>
    <col min="10" max="10" width="2.44140625" customWidth="1"/>
  </cols>
  <sheetData>
    <row r="1" spans="1:10" ht="40.5" customHeight="1" x14ac:dyDescent="0.3">
      <c r="A1" s="23"/>
      <c r="B1" s="24" t="s">
        <v>58</v>
      </c>
      <c r="C1" s="23"/>
      <c r="D1" s="25"/>
      <c r="E1" s="23"/>
      <c r="F1" s="23"/>
      <c r="G1" s="107"/>
      <c r="H1" s="107"/>
      <c r="I1" s="107"/>
      <c r="J1" s="23"/>
    </row>
    <row r="2" spans="1:10" ht="11.25" customHeight="1" x14ac:dyDescent="0.3">
      <c r="A2" s="23"/>
      <c r="B2" s="27" t="s">
        <v>0</v>
      </c>
      <c r="C2" s="27"/>
      <c r="D2" s="27" t="s">
        <v>1</v>
      </c>
      <c r="E2" s="27"/>
      <c r="F2" s="27" t="s">
        <v>2</v>
      </c>
      <c r="G2" s="27"/>
      <c r="H2" s="27"/>
      <c r="I2" s="27"/>
      <c r="J2" s="23"/>
    </row>
    <row r="3" spans="1:10" x14ac:dyDescent="0.3">
      <c r="A3" s="23"/>
      <c r="B3" s="98"/>
      <c r="C3" s="98"/>
      <c r="D3" s="9"/>
      <c r="E3" s="8"/>
      <c r="F3" s="99"/>
      <c r="G3" s="98"/>
      <c r="H3" s="98"/>
      <c r="I3" s="98"/>
      <c r="J3" s="23"/>
    </row>
    <row r="4" spans="1:10" s="2" customFormat="1" ht="10.199999999999999" x14ac:dyDescent="0.2">
      <c r="A4" s="26"/>
      <c r="B4" s="27" t="s">
        <v>3</v>
      </c>
      <c r="C4" s="27"/>
      <c r="D4" s="27" t="s">
        <v>4</v>
      </c>
      <c r="E4" s="27"/>
      <c r="F4" s="27"/>
      <c r="G4" s="27"/>
      <c r="H4" s="27"/>
      <c r="I4" s="27"/>
      <c r="J4" s="26"/>
    </row>
    <row r="5" spans="1:10" x14ac:dyDescent="0.3">
      <c r="A5" s="23"/>
      <c r="B5" s="98" t="s">
        <v>5</v>
      </c>
      <c r="C5" s="100"/>
      <c r="D5" s="98" t="s">
        <v>6</v>
      </c>
      <c r="E5" s="98"/>
      <c r="F5" s="98"/>
      <c r="G5" s="98"/>
      <c r="H5" s="98"/>
      <c r="I5" s="98"/>
      <c r="J5" s="23"/>
    </row>
    <row r="6" spans="1:10" ht="11.25" customHeight="1" x14ac:dyDescent="0.3">
      <c r="A6" s="23"/>
      <c r="B6" s="97" t="s">
        <v>7</v>
      </c>
      <c r="C6" s="97"/>
      <c r="D6" s="97"/>
      <c r="E6" s="97" t="s">
        <v>8</v>
      </c>
      <c r="F6" s="97"/>
      <c r="G6" s="97"/>
      <c r="H6" s="26" t="s">
        <v>9</v>
      </c>
      <c r="I6" s="26"/>
      <c r="J6" s="23"/>
    </row>
    <row r="7" spans="1:10" x14ac:dyDescent="0.3">
      <c r="A7" s="23"/>
      <c r="B7" s="98"/>
      <c r="C7" s="98"/>
      <c r="D7" s="100"/>
      <c r="E7" s="99"/>
      <c r="F7" s="98"/>
      <c r="G7" s="100"/>
      <c r="H7" s="9"/>
      <c r="I7" s="13"/>
      <c r="J7" s="23"/>
    </row>
    <row r="8" spans="1:10" ht="11.25" customHeight="1" x14ac:dyDescent="0.3">
      <c r="A8" s="23"/>
      <c r="B8" s="27" t="s">
        <v>10</v>
      </c>
      <c r="C8" s="97" t="s">
        <v>11</v>
      </c>
      <c r="D8" s="97"/>
      <c r="E8" s="97"/>
      <c r="F8" s="97" t="s">
        <v>12</v>
      </c>
      <c r="G8" s="97"/>
      <c r="H8" s="27" t="s">
        <v>13</v>
      </c>
      <c r="I8" s="26"/>
      <c r="J8" s="23"/>
    </row>
    <row r="9" spans="1:10" x14ac:dyDescent="0.3">
      <c r="A9" s="23"/>
      <c r="B9" s="13"/>
      <c r="C9" s="99"/>
      <c r="D9" s="98"/>
      <c r="E9" s="100"/>
      <c r="F9" s="9"/>
      <c r="G9" s="8"/>
      <c r="H9" s="9"/>
      <c r="I9" s="13"/>
      <c r="J9" s="23"/>
    </row>
    <row r="10" spans="1:10" ht="11.25" customHeight="1" x14ac:dyDescent="0.3">
      <c r="A10" s="23"/>
      <c r="B10" s="27" t="s">
        <v>10</v>
      </c>
      <c r="C10" s="97" t="s">
        <v>14</v>
      </c>
      <c r="D10" s="97"/>
      <c r="E10" s="97"/>
      <c r="F10" s="97" t="s">
        <v>15</v>
      </c>
      <c r="G10" s="97"/>
      <c r="H10" s="97" t="s">
        <v>16</v>
      </c>
      <c r="I10" s="97"/>
      <c r="J10" s="23"/>
    </row>
    <row r="11" spans="1:10" x14ac:dyDescent="0.3">
      <c r="A11" s="23"/>
      <c r="B11" s="43"/>
      <c r="C11" s="101"/>
      <c r="D11" s="102"/>
      <c r="E11" s="103"/>
      <c r="F11" s="45"/>
      <c r="G11" s="44"/>
      <c r="H11" s="45"/>
      <c r="I11" s="43"/>
      <c r="J11" s="23"/>
    </row>
    <row r="12" spans="1:10" ht="11.25" customHeight="1" x14ac:dyDescent="0.3">
      <c r="A12" s="23"/>
      <c r="B12" s="104" t="s">
        <v>17</v>
      </c>
      <c r="C12" s="104"/>
      <c r="D12" s="104"/>
      <c r="E12" s="104"/>
      <c r="F12" s="104"/>
      <c r="G12" s="104"/>
      <c r="H12" s="104" t="s">
        <v>18</v>
      </c>
      <c r="I12" s="104"/>
      <c r="J12" s="23"/>
    </row>
    <row r="13" spans="1:10" x14ac:dyDescent="0.3">
      <c r="A13" s="23"/>
      <c r="B13" s="98"/>
      <c r="C13" s="98"/>
      <c r="D13" s="98"/>
      <c r="E13" s="98"/>
      <c r="F13" s="98"/>
      <c r="G13" s="98"/>
      <c r="H13" s="105"/>
      <c r="I13" s="106"/>
      <c r="J13" s="23"/>
    </row>
    <row r="14" spans="1:10" s="2" customFormat="1" ht="10.199999999999999" x14ac:dyDescent="0.2">
      <c r="A14" s="26"/>
      <c r="B14" s="97" t="s">
        <v>19</v>
      </c>
      <c r="C14" s="97"/>
      <c r="D14" s="97" t="s">
        <v>20</v>
      </c>
      <c r="E14" s="97"/>
      <c r="F14" s="97" t="s">
        <v>21</v>
      </c>
      <c r="G14" s="97"/>
      <c r="H14" s="97"/>
      <c r="I14" s="97"/>
      <c r="J14" s="26"/>
    </row>
    <row r="15" spans="1:10" x14ac:dyDescent="0.3">
      <c r="A15" s="23"/>
      <c r="B15" s="98"/>
      <c r="C15" s="98"/>
      <c r="D15" s="99"/>
      <c r="E15" s="100"/>
      <c r="F15" s="99"/>
      <c r="G15" s="98"/>
      <c r="H15" s="98"/>
      <c r="I15" s="98"/>
      <c r="J15" s="23"/>
    </row>
    <row r="16" spans="1:10" ht="4.5" customHeight="1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20.85" customHeight="1" x14ac:dyDescent="0.3">
      <c r="A17" s="23"/>
      <c r="B17" s="90" t="s">
        <v>38</v>
      </c>
      <c r="C17" s="91"/>
      <c r="D17" s="91"/>
      <c r="E17" s="91"/>
      <c r="F17" s="91"/>
      <c r="G17" s="92"/>
      <c r="H17" s="93" t="s">
        <v>39</v>
      </c>
      <c r="I17" s="94"/>
      <c r="J17" s="23"/>
    </row>
    <row r="18" spans="1:10" ht="20.85" customHeight="1" x14ac:dyDescent="0.3">
      <c r="A18" s="23"/>
      <c r="B18" s="95" t="s">
        <v>53</v>
      </c>
      <c r="C18" s="95"/>
      <c r="D18" s="95"/>
      <c r="E18" s="95"/>
      <c r="F18" s="95"/>
      <c r="G18" s="95"/>
      <c r="H18" s="96">
        <f>SUM(I54/12)</f>
        <v>0</v>
      </c>
      <c r="I18" s="96"/>
      <c r="J18" s="23"/>
    </row>
    <row r="19" spans="1:10" ht="20.85" customHeight="1" x14ac:dyDescent="0.3">
      <c r="A19" s="23"/>
      <c r="B19" s="95" t="s">
        <v>40</v>
      </c>
      <c r="C19" s="95"/>
      <c r="D19" s="95"/>
      <c r="E19" s="95"/>
      <c r="F19" s="95"/>
      <c r="G19" s="95"/>
      <c r="H19" s="96">
        <f>SUM(I55/12)</f>
        <v>0</v>
      </c>
      <c r="I19" s="96"/>
      <c r="J19" s="23"/>
    </row>
    <row r="20" spans="1:10" ht="4.5" customHeight="1" x14ac:dyDescent="0.3">
      <c r="A20" s="23"/>
      <c r="B20" s="23"/>
      <c r="C20" s="23"/>
      <c r="D20" s="23"/>
      <c r="E20" s="23"/>
      <c r="F20" s="23"/>
      <c r="G20" s="23"/>
      <c r="H20" s="23"/>
      <c r="I20" s="49"/>
      <c r="J20" s="23"/>
    </row>
    <row r="21" spans="1:10" s="3" customFormat="1" ht="20.25" customHeight="1" x14ac:dyDescent="0.3">
      <c r="A21" s="28"/>
      <c r="B21" s="85" t="s">
        <v>22</v>
      </c>
      <c r="C21" s="85"/>
      <c r="D21" s="85"/>
      <c r="E21" s="85"/>
      <c r="F21" s="85"/>
      <c r="G21" s="85"/>
      <c r="H21" s="86"/>
      <c r="I21" s="86"/>
      <c r="J21" s="28"/>
    </row>
    <row r="22" spans="1:10" x14ac:dyDescent="0.3">
      <c r="A22" s="23"/>
      <c r="B22" s="87" t="s">
        <v>23</v>
      </c>
      <c r="C22" s="88"/>
      <c r="D22" s="88"/>
      <c r="E22" s="88"/>
      <c r="F22" s="88"/>
      <c r="G22" s="17" t="s">
        <v>24</v>
      </c>
      <c r="H22" s="18" t="s">
        <v>25</v>
      </c>
      <c r="I22" s="18" t="s">
        <v>26</v>
      </c>
      <c r="J22" s="23"/>
    </row>
    <row r="23" spans="1:10" x14ac:dyDescent="0.3">
      <c r="A23" s="23"/>
      <c r="B23" s="48" t="s">
        <v>27</v>
      </c>
      <c r="C23" s="74"/>
      <c r="D23" s="74"/>
      <c r="E23" s="74"/>
      <c r="F23" s="75"/>
      <c r="G23" s="10"/>
      <c r="H23" s="12"/>
      <c r="I23" s="34">
        <f>SUM(G23*H23)</f>
        <v>0</v>
      </c>
      <c r="J23" s="23"/>
    </row>
    <row r="24" spans="1:10" x14ac:dyDescent="0.3">
      <c r="A24" s="23"/>
      <c r="B24" s="14" t="s">
        <v>45</v>
      </c>
      <c r="C24" s="74"/>
      <c r="D24" s="74"/>
      <c r="E24" s="74"/>
      <c r="F24" s="75"/>
      <c r="G24" s="10"/>
      <c r="H24" s="12"/>
      <c r="I24" s="34">
        <f t="shared" ref="I24:I27" si="0">SUM(G24*H24)</f>
        <v>0</v>
      </c>
      <c r="J24" s="23"/>
    </row>
    <row r="25" spans="1:10" x14ac:dyDescent="0.3">
      <c r="A25" s="23"/>
      <c r="B25" s="14" t="s">
        <v>46</v>
      </c>
      <c r="C25" s="74"/>
      <c r="D25" s="74"/>
      <c r="E25" s="74"/>
      <c r="F25" s="75"/>
      <c r="G25" s="10"/>
      <c r="H25" s="12"/>
      <c r="I25" s="34">
        <f t="shared" si="0"/>
        <v>0</v>
      </c>
      <c r="J25" s="23"/>
    </row>
    <row r="26" spans="1:10" x14ac:dyDescent="0.3">
      <c r="A26" s="23"/>
      <c r="B26" s="14" t="s">
        <v>28</v>
      </c>
      <c r="C26" s="74"/>
      <c r="D26" s="74"/>
      <c r="E26" s="74"/>
      <c r="F26" s="75"/>
      <c r="G26" s="10"/>
      <c r="H26" s="12"/>
      <c r="I26" s="34">
        <f t="shared" si="0"/>
        <v>0</v>
      </c>
      <c r="J26" s="23"/>
    </row>
    <row r="27" spans="1:10" x14ac:dyDescent="0.3">
      <c r="A27" s="23"/>
      <c r="B27" s="76"/>
      <c r="C27" s="74"/>
      <c r="D27" s="74"/>
      <c r="E27" s="74"/>
      <c r="F27" s="75"/>
      <c r="G27" s="10"/>
      <c r="H27" s="12"/>
      <c r="I27" s="34">
        <f t="shared" si="0"/>
        <v>0</v>
      </c>
      <c r="J27" s="23"/>
    </row>
    <row r="28" spans="1:10" x14ac:dyDescent="0.3">
      <c r="A28" s="23"/>
      <c r="B28" s="46" t="s">
        <v>29</v>
      </c>
      <c r="C28" s="88"/>
      <c r="D28" s="88"/>
      <c r="E28" s="88"/>
      <c r="F28" s="88"/>
      <c r="G28" s="89"/>
      <c r="H28" s="18" t="s">
        <v>25</v>
      </c>
      <c r="I28" s="18" t="s">
        <v>26</v>
      </c>
      <c r="J28" s="23"/>
    </row>
    <row r="29" spans="1:10" x14ac:dyDescent="0.3">
      <c r="A29" s="23"/>
      <c r="B29" s="14" t="s">
        <v>47</v>
      </c>
      <c r="C29" s="74"/>
      <c r="D29" s="74"/>
      <c r="E29" s="74"/>
      <c r="F29" s="74"/>
      <c r="G29" s="75"/>
      <c r="H29" s="38"/>
      <c r="I29" s="34">
        <f>H29</f>
        <v>0</v>
      </c>
      <c r="J29" s="23"/>
    </row>
    <row r="30" spans="1:10" x14ac:dyDescent="0.3">
      <c r="A30" s="23"/>
      <c r="B30" s="76"/>
      <c r="C30" s="74"/>
      <c r="D30" s="74"/>
      <c r="E30" s="74"/>
      <c r="F30" s="74"/>
      <c r="G30" s="75"/>
      <c r="H30" s="38"/>
      <c r="I30" s="34">
        <f t="shared" ref="I30:I31" si="1">H30</f>
        <v>0</v>
      </c>
      <c r="J30" s="23"/>
    </row>
    <row r="31" spans="1:10" x14ac:dyDescent="0.3">
      <c r="A31" s="23"/>
      <c r="B31" s="76"/>
      <c r="C31" s="74"/>
      <c r="D31" s="74"/>
      <c r="E31" s="74"/>
      <c r="F31" s="74"/>
      <c r="G31" s="75"/>
      <c r="H31" s="38"/>
      <c r="I31" s="34">
        <f t="shared" si="1"/>
        <v>0</v>
      </c>
      <c r="J31" s="23"/>
    </row>
    <row r="32" spans="1:10" ht="14.4" customHeight="1" x14ac:dyDescent="0.3">
      <c r="A32" s="23"/>
      <c r="B32" s="19" t="s">
        <v>30</v>
      </c>
      <c r="C32" s="20"/>
      <c r="D32" s="20"/>
      <c r="E32" s="20"/>
      <c r="F32" s="39" t="s">
        <v>31</v>
      </c>
      <c r="G32" s="18" t="s">
        <v>32</v>
      </c>
      <c r="H32" s="18" t="s">
        <v>33</v>
      </c>
      <c r="I32" s="18" t="s">
        <v>26</v>
      </c>
      <c r="J32" s="23"/>
    </row>
    <row r="33" spans="1:10" x14ac:dyDescent="0.3">
      <c r="A33" s="23"/>
      <c r="B33" s="14" t="s">
        <v>55</v>
      </c>
      <c r="C33" s="74"/>
      <c r="D33" s="74"/>
      <c r="E33" s="75"/>
      <c r="F33" s="11"/>
      <c r="G33" s="11"/>
      <c r="H33" s="12"/>
      <c r="I33" s="34">
        <f>H33</f>
        <v>0</v>
      </c>
      <c r="J33" s="23"/>
    </row>
    <row r="34" spans="1:10" x14ac:dyDescent="0.3">
      <c r="A34" s="23"/>
      <c r="B34" s="14" t="s">
        <v>56</v>
      </c>
      <c r="C34" s="74"/>
      <c r="D34" s="74"/>
      <c r="E34" s="75"/>
      <c r="F34" s="11"/>
      <c r="G34" s="11"/>
      <c r="H34" s="12"/>
      <c r="I34" s="34">
        <f t="shared" ref="I34:I39" si="2">H34</f>
        <v>0</v>
      </c>
      <c r="J34" s="23"/>
    </row>
    <row r="35" spans="1:10" x14ac:dyDescent="0.3">
      <c r="A35" s="23"/>
      <c r="B35" s="14" t="s">
        <v>50</v>
      </c>
      <c r="C35" s="74"/>
      <c r="D35" s="74"/>
      <c r="E35" s="75"/>
      <c r="F35" s="10"/>
      <c r="G35" s="11"/>
      <c r="H35" s="12"/>
      <c r="I35" s="34">
        <f t="shared" si="2"/>
        <v>0</v>
      </c>
      <c r="J35" s="23"/>
    </row>
    <row r="36" spans="1:10" x14ac:dyDescent="0.3">
      <c r="A36" s="23"/>
      <c r="B36" s="14" t="s">
        <v>51</v>
      </c>
      <c r="C36" s="74"/>
      <c r="D36" s="74"/>
      <c r="E36" s="75"/>
      <c r="F36" s="10"/>
      <c r="G36" s="11"/>
      <c r="H36" s="12"/>
      <c r="I36" s="34">
        <f t="shared" si="2"/>
        <v>0</v>
      </c>
      <c r="J36" s="23"/>
    </row>
    <row r="37" spans="1:10" x14ac:dyDescent="0.3">
      <c r="A37" s="23"/>
      <c r="B37" s="14" t="s">
        <v>48</v>
      </c>
      <c r="C37" s="74"/>
      <c r="D37" s="74"/>
      <c r="E37" s="75"/>
      <c r="F37" s="10"/>
      <c r="G37" s="11"/>
      <c r="H37" s="12"/>
      <c r="I37" s="34">
        <f t="shared" si="2"/>
        <v>0</v>
      </c>
      <c r="J37" s="23"/>
    </row>
    <row r="38" spans="1:10" x14ac:dyDescent="0.3">
      <c r="A38" s="23"/>
      <c r="B38" s="14" t="s">
        <v>57</v>
      </c>
      <c r="C38" s="74"/>
      <c r="D38" s="74"/>
      <c r="E38" s="75"/>
      <c r="F38" s="10"/>
      <c r="G38" s="11"/>
      <c r="H38" s="12"/>
      <c r="I38" s="34">
        <f t="shared" si="2"/>
        <v>0</v>
      </c>
      <c r="J38" s="23"/>
    </row>
    <row r="39" spans="1:10" x14ac:dyDescent="0.3">
      <c r="A39" s="23"/>
      <c r="B39" s="14"/>
      <c r="C39" s="15"/>
      <c r="D39" s="15"/>
      <c r="E39" s="15"/>
      <c r="F39" s="10"/>
      <c r="G39" s="11"/>
      <c r="H39" s="12"/>
      <c r="I39" s="34">
        <f t="shared" si="2"/>
        <v>0</v>
      </c>
      <c r="J39" s="23"/>
    </row>
    <row r="40" spans="1:10" ht="15.9" customHeight="1" x14ac:dyDescent="0.3">
      <c r="A40" s="23"/>
      <c r="B40" s="83" t="s">
        <v>54</v>
      </c>
      <c r="C40" s="84"/>
      <c r="D40" s="84"/>
      <c r="E40" s="84"/>
      <c r="F40" s="39" t="s">
        <v>31</v>
      </c>
      <c r="G40" s="21" t="s">
        <v>32</v>
      </c>
      <c r="H40" s="18" t="s">
        <v>33</v>
      </c>
      <c r="I40" s="18" t="s">
        <v>26</v>
      </c>
      <c r="J40" s="23"/>
    </row>
    <row r="41" spans="1:10" x14ac:dyDescent="0.3">
      <c r="A41" s="23"/>
      <c r="B41" s="14" t="s">
        <v>55</v>
      </c>
      <c r="C41" s="74"/>
      <c r="D41" s="74"/>
      <c r="E41" s="75"/>
      <c r="F41" s="40"/>
      <c r="G41" s="16"/>
      <c r="H41" s="12"/>
      <c r="I41" s="34">
        <f>H41</f>
        <v>0</v>
      </c>
      <c r="J41" s="23"/>
    </row>
    <row r="42" spans="1:10" x14ac:dyDescent="0.3">
      <c r="A42" s="23"/>
      <c r="B42" s="14" t="s">
        <v>56</v>
      </c>
      <c r="C42" s="74"/>
      <c r="D42" s="74"/>
      <c r="E42" s="75"/>
      <c r="F42" s="10"/>
      <c r="G42" s="15"/>
      <c r="H42" s="12"/>
      <c r="I42" s="34">
        <f t="shared" ref="I42:I47" si="3">H42</f>
        <v>0</v>
      </c>
      <c r="J42" s="23"/>
    </row>
    <row r="43" spans="1:10" x14ac:dyDescent="0.3">
      <c r="A43" s="23"/>
      <c r="B43" s="14" t="s">
        <v>50</v>
      </c>
      <c r="C43" s="74"/>
      <c r="D43" s="74"/>
      <c r="E43" s="75"/>
      <c r="F43" s="10"/>
      <c r="G43" s="15"/>
      <c r="H43" s="12"/>
      <c r="I43" s="34">
        <f t="shared" si="3"/>
        <v>0</v>
      </c>
      <c r="J43" s="23"/>
    </row>
    <row r="44" spans="1:10" x14ac:dyDescent="0.3">
      <c r="A44" s="23"/>
      <c r="B44" s="14" t="s">
        <v>51</v>
      </c>
      <c r="C44" s="74"/>
      <c r="D44" s="74"/>
      <c r="E44" s="75"/>
      <c r="F44" s="10"/>
      <c r="G44" s="15"/>
      <c r="H44" s="12"/>
      <c r="I44" s="34">
        <f t="shared" si="3"/>
        <v>0</v>
      </c>
      <c r="J44" s="23"/>
    </row>
    <row r="45" spans="1:10" x14ac:dyDescent="0.3">
      <c r="A45" s="23"/>
      <c r="B45" s="14" t="s">
        <v>48</v>
      </c>
      <c r="C45" s="74"/>
      <c r="D45" s="74"/>
      <c r="E45" s="75"/>
      <c r="F45" s="10"/>
      <c r="G45" s="15"/>
      <c r="H45" s="12"/>
      <c r="I45" s="34">
        <f t="shared" si="3"/>
        <v>0</v>
      </c>
      <c r="J45" s="23"/>
    </row>
    <row r="46" spans="1:10" x14ac:dyDescent="0.3">
      <c r="A46" s="23"/>
      <c r="B46" s="14" t="s">
        <v>57</v>
      </c>
      <c r="C46" s="74"/>
      <c r="D46" s="74"/>
      <c r="E46" s="75"/>
      <c r="F46" s="10"/>
      <c r="G46" s="15"/>
      <c r="H46" s="12"/>
      <c r="I46" s="34">
        <f t="shared" si="3"/>
        <v>0</v>
      </c>
      <c r="J46" s="23"/>
    </row>
    <row r="47" spans="1:10" x14ac:dyDescent="0.3">
      <c r="A47" s="23"/>
      <c r="B47" s="76"/>
      <c r="C47" s="74"/>
      <c r="D47" s="74"/>
      <c r="E47" s="75"/>
      <c r="F47" s="10"/>
      <c r="G47" s="15"/>
      <c r="H47" s="12"/>
      <c r="I47" s="34">
        <f t="shared" si="3"/>
        <v>0</v>
      </c>
      <c r="J47" s="23"/>
    </row>
    <row r="48" spans="1:10" s="1" customFormat="1" ht="45" customHeight="1" x14ac:dyDescent="0.3">
      <c r="A48" s="29"/>
      <c r="B48" s="77" t="s">
        <v>34</v>
      </c>
      <c r="C48" s="78"/>
      <c r="D48" s="78"/>
      <c r="E48" s="78"/>
      <c r="F48" s="78"/>
      <c r="G48" s="78"/>
      <c r="H48" s="79"/>
      <c r="I48" s="22" t="s">
        <v>35</v>
      </c>
      <c r="J48" s="29"/>
    </row>
    <row r="49" spans="1:14" ht="15" customHeight="1" x14ac:dyDescent="0.3">
      <c r="A49" s="23"/>
      <c r="B49" s="62" t="str">
        <f>B22</f>
        <v>ACADEMIC FEES</v>
      </c>
      <c r="C49" s="63"/>
      <c r="D49" s="63"/>
      <c r="E49" s="63"/>
      <c r="F49" s="63"/>
      <c r="G49" s="63"/>
      <c r="H49" s="64"/>
      <c r="I49" s="35">
        <f>SUM(I23:I27)</f>
        <v>0</v>
      </c>
      <c r="J49" s="23"/>
    </row>
    <row r="50" spans="1:14" ht="4.6500000000000004" customHeight="1" x14ac:dyDescent="0.3">
      <c r="A50" s="23"/>
      <c r="B50" s="80"/>
      <c r="C50" s="81"/>
      <c r="D50" s="81"/>
      <c r="E50" s="81"/>
      <c r="F50" s="81"/>
      <c r="G50" s="81"/>
      <c r="H50" s="82"/>
      <c r="I50" s="35"/>
      <c r="J50" s="23"/>
    </row>
    <row r="51" spans="1:14" ht="15" customHeight="1" x14ac:dyDescent="0.3">
      <c r="A51" s="23"/>
      <c r="B51" s="62" t="str">
        <f>B28</f>
        <v>SERVICE PROVIDER</v>
      </c>
      <c r="C51" s="63"/>
      <c r="D51" s="63"/>
      <c r="E51" s="63"/>
      <c r="F51" s="63"/>
      <c r="G51" s="63"/>
      <c r="H51" s="64"/>
      <c r="I51" s="35">
        <f>SUM(I29:I31)</f>
        <v>0</v>
      </c>
      <c r="J51" s="23"/>
    </row>
    <row r="52" spans="1:14" ht="15" customHeight="1" x14ac:dyDescent="0.3">
      <c r="A52" s="23"/>
      <c r="B52" s="62" t="str">
        <f>B32</f>
        <v>FACULTY DIRECT EXPENSE</v>
      </c>
      <c r="C52" s="63"/>
      <c r="D52" s="63"/>
      <c r="E52" s="63"/>
      <c r="F52" s="63"/>
      <c r="G52" s="63"/>
      <c r="H52" s="64"/>
      <c r="I52" s="35">
        <f>SUM(I33:I39)</f>
        <v>0</v>
      </c>
      <c r="J52" s="23"/>
    </row>
    <row r="53" spans="1:14" ht="15" customHeight="1" x14ac:dyDescent="0.3">
      <c r="A53" s="23"/>
      <c r="B53" s="65" t="str">
        <f>B40</f>
        <v>SECONDARY FACILITIES OR TA DIRECT EXPENSE</v>
      </c>
      <c r="C53" s="66"/>
      <c r="D53" s="66"/>
      <c r="E53" s="66"/>
      <c r="F53" s="66"/>
      <c r="G53" s="66"/>
      <c r="H53" s="67"/>
      <c r="I53" s="42">
        <f>SUM(I41:I47)</f>
        <v>0</v>
      </c>
      <c r="J53" s="23"/>
    </row>
    <row r="54" spans="1:14" x14ac:dyDescent="0.3">
      <c r="A54" s="23"/>
      <c r="B54" s="68" t="s">
        <v>36</v>
      </c>
      <c r="C54" s="69"/>
      <c r="D54" s="69"/>
      <c r="E54" s="69"/>
      <c r="F54" s="69"/>
      <c r="G54" s="69"/>
      <c r="H54" s="70"/>
      <c r="I54" s="41">
        <f>SUM(I49:I53)</f>
        <v>0</v>
      </c>
      <c r="J54" s="23"/>
    </row>
    <row r="55" spans="1:14" s="5" customFormat="1" x14ac:dyDescent="0.3">
      <c r="A55" s="30"/>
      <c r="B55" s="71" t="s">
        <v>37</v>
      </c>
      <c r="C55" s="72"/>
      <c r="D55" s="72"/>
      <c r="E55" s="72"/>
      <c r="F55" s="72"/>
      <c r="G55" s="72"/>
      <c r="H55" s="73"/>
      <c r="I55" s="35">
        <f>SUM(I51:I53)</f>
        <v>0</v>
      </c>
      <c r="J55" s="30"/>
    </row>
    <row r="56" spans="1:14" s="5" customFormat="1" x14ac:dyDescent="0.3">
      <c r="A56" s="30"/>
      <c r="B56" s="37"/>
      <c r="C56" s="37"/>
      <c r="D56" s="36"/>
      <c r="E56" s="30"/>
      <c r="F56" s="36"/>
      <c r="G56" s="30"/>
      <c r="H56" s="36"/>
      <c r="I56" s="36"/>
      <c r="J56" s="30"/>
    </row>
    <row r="57" spans="1:14" s="7" customFormat="1" ht="13.8" x14ac:dyDescent="0.3">
      <c r="A57" s="31"/>
      <c r="B57" s="33" t="s">
        <v>49</v>
      </c>
      <c r="C57" s="33"/>
      <c r="D57" s="33" t="s">
        <v>42</v>
      </c>
      <c r="E57" s="33"/>
      <c r="F57" s="33"/>
      <c r="G57" s="33" t="s">
        <v>43</v>
      </c>
      <c r="H57" s="33"/>
      <c r="I57" s="33"/>
      <c r="J57" s="33"/>
      <c r="K57" s="6"/>
      <c r="L57" s="6"/>
      <c r="M57" s="6"/>
      <c r="N57" s="6"/>
    </row>
    <row r="58" spans="1:14" s="4" customFormat="1" ht="11.25" customHeight="1" x14ac:dyDescent="0.3">
      <c r="A58" s="32"/>
      <c r="B58" s="47" t="s">
        <v>41</v>
      </c>
      <c r="C58" s="32"/>
      <c r="D58" s="47" t="s">
        <v>44</v>
      </c>
      <c r="E58" s="32"/>
      <c r="F58" s="32"/>
      <c r="G58" s="32" t="s">
        <v>52</v>
      </c>
      <c r="H58" s="32"/>
      <c r="I58" s="32"/>
      <c r="J58" s="32"/>
    </row>
    <row r="59" spans="1:14" ht="6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</row>
  </sheetData>
  <mergeCells count="66">
    <mergeCell ref="B6:D6"/>
    <mergeCell ref="E6:G6"/>
    <mergeCell ref="G1:I1"/>
    <mergeCell ref="B3:C3"/>
    <mergeCell ref="F3:I3"/>
    <mergeCell ref="B5:C5"/>
    <mergeCell ref="D5:I5"/>
    <mergeCell ref="B7:D7"/>
    <mergeCell ref="E7:G7"/>
    <mergeCell ref="C8:E8"/>
    <mergeCell ref="F8:G8"/>
    <mergeCell ref="C9:E9"/>
    <mergeCell ref="H10:I10"/>
    <mergeCell ref="C11:E11"/>
    <mergeCell ref="B12:G12"/>
    <mergeCell ref="H12:I12"/>
    <mergeCell ref="B13:G13"/>
    <mergeCell ref="H13:I13"/>
    <mergeCell ref="C10:E10"/>
    <mergeCell ref="F10:G10"/>
    <mergeCell ref="B14:C14"/>
    <mergeCell ref="D14:E14"/>
    <mergeCell ref="F14:I14"/>
    <mergeCell ref="B15:C15"/>
    <mergeCell ref="D15:E15"/>
    <mergeCell ref="F15:I15"/>
    <mergeCell ref="B17:G17"/>
    <mergeCell ref="H17:I17"/>
    <mergeCell ref="B18:G18"/>
    <mergeCell ref="H18:I18"/>
    <mergeCell ref="B19:G19"/>
    <mergeCell ref="H19:I19"/>
    <mergeCell ref="B31:G31"/>
    <mergeCell ref="B21:G21"/>
    <mergeCell ref="H21:I21"/>
    <mergeCell ref="B22:F22"/>
    <mergeCell ref="C23:F23"/>
    <mergeCell ref="C24:F24"/>
    <mergeCell ref="C25:F25"/>
    <mergeCell ref="C26:F26"/>
    <mergeCell ref="B27:F27"/>
    <mergeCell ref="C28:G28"/>
    <mergeCell ref="C29:G29"/>
    <mergeCell ref="B30:G30"/>
    <mergeCell ref="C45:E45"/>
    <mergeCell ref="C33:E33"/>
    <mergeCell ref="C34:E34"/>
    <mergeCell ref="C35:E35"/>
    <mergeCell ref="C36:E36"/>
    <mergeCell ref="C37:E37"/>
    <mergeCell ref="C38:E38"/>
    <mergeCell ref="B40:E40"/>
    <mergeCell ref="C41:E41"/>
    <mergeCell ref="C42:E42"/>
    <mergeCell ref="C43:E43"/>
    <mergeCell ref="C44:E44"/>
    <mergeCell ref="B52:H52"/>
    <mergeCell ref="B53:H53"/>
    <mergeCell ref="B54:H54"/>
    <mergeCell ref="B55:H55"/>
    <mergeCell ref="C46:E46"/>
    <mergeCell ref="B47:E47"/>
    <mergeCell ref="B48:H48"/>
    <mergeCell ref="B49:H49"/>
    <mergeCell ref="B50:H50"/>
    <mergeCell ref="B51:H51"/>
  </mergeCells>
  <hyperlinks>
    <hyperlink ref="B58" r:id="rId1" xr:uid="{2F095DD1-A2BF-C04E-91F7-C7689371E704}"/>
  </hyperlinks>
  <printOptions horizontalCentered="1" verticalCentered="1"/>
  <pageMargins left="0.25" right="0.25" top="0.75" bottom="0.75" header="0.3" footer="0.3"/>
  <pageSetup scale="74" orientation="portrait" horizontalDpi="4294967293" verticalDpi="4294967293" r:id="rId2"/>
  <headerFooter>
    <oddFooter>&amp;C&amp;9&lt;Provider Address&gt; | &lt;Contact Number&gt; | &lt;Default Email Address&gt;| &lt;Website URL&gt;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DA61-6FFD-624E-825C-5C55142D7A93}">
  <sheetPr>
    <pageSetUpPr fitToPage="1"/>
  </sheetPr>
  <dimension ref="A1:N58"/>
  <sheetViews>
    <sheetView tabSelected="1" showWhiteSpace="0" topLeftCell="A40" zoomScale="110" zoomScaleNormal="110" workbookViewId="0">
      <selection activeCell="G58" sqref="G58"/>
    </sheetView>
  </sheetViews>
  <sheetFormatPr defaultColWidth="9.109375" defaultRowHeight="14.4" x14ac:dyDescent="0.3"/>
  <cols>
    <col min="1" max="1" width="2.44140625" customWidth="1"/>
    <col min="2" max="2" width="25.44140625" customWidth="1"/>
    <col min="3" max="3" width="15.44140625" customWidth="1"/>
    <col min="4" max="4" width="12.109375" customWidth="1"/>
    <col min="5" max="5" width="10.44140625" customWidth="1"/>
    <col min="6" max="6" width="15.33203125" customWidth="1"/>
    <col min="7" max="7" width="17.33203125" customWidth="1"/>
    <col min="8" max="8" width="12" customWidth="1"/>
    <col min="9" max="9" width="14.44140625" customWidth="1"/>
    <col min="10" max="10" width="2.44140625" customWidth="1"/>
  </cols>
  <sheetData>
    <row r="1" spans="1:10" ht="40.5" customHeight="1" x14ac:dyDescent="0.3">
      <c r="A1" s="23"/>
      <c r="B1" s="24" t="s">
        <v>58</v>
      </c>
      <c r="C1" s="23"/>
      <c r="D1" s="25"/>
      <c r="E1" s="23"/>
      <c r="F1" s="23"/>
      <c r="G1" s="129" t="s">
        <v>74</v>
      </c>
      <c r="H1" s="129"/>
      <c r="I1" s="129"/>
      <c r="J1" s="23"/>
    </row>
    <row r="2" spans="1:10" ht="11.25" customHeight="1" x14ac:dyDescent="0.3">
      <c r="A2" s="23"/>
      <c r="B2" s="27" t="s">
        <v>0</v>
      </c>
      <c r="C2" s="27"/>
      <c r="D2" s="27" t="s">
        <v>1</v>
      </c>
      <c r="E2" s="27"/>
      <c r="F2" s="27" t="s">
        <v>2</v>
      </c>
      <c r="G2" s="27"/>
      <c r="H2" s="27"/>
      <c r="I2" s="27"/>
      <c r="J2" s="23"/>
    </row>
    <row r="3" spans="1:10" x14ac:dyDescent="0.3">
      <c r="A3" s="23"/>
      <c r="B3" s="112"/>
      <c r="C3" s="112"/>
      <c r="D3" s="111"/>
      <c r="E3" s="131"/>
      <c r="F3" s="130"/>
      <c r="G3" s="112"/>
      <c r="H3" s="112"/>
      <c r="I3" s="112"/>
      <c r="J3" s="23"/>
    </row>
    <row r="4" spans="1:10" s="2" customFormat="1" ht="10.199999999999999" x14ac:dyDescent="0.2">
      <c r="A4" s="26"/>
      <c r="B4" s="27" t="s">
        <v>3</v>
      </c>
      <c r="C4" s="27"/>
      <c r="D4" s="27" t="s">
        <v>4</v>
      </c>
      <c r="E4" s="27"/>
      <c r="F4" s="27"/>
      <c r="G4" s="27"/>
      <c r="H4" s="27"/>
      <c r="I4" s="27"/>
      <c r="J4" s="26"/>
    </row>
    <row r="5" spans="1:10" x14ac:dyDescent="0.3">
      <c r="A5" s="23"/>
      <c r="B5" s="98" t="s">
        <v>64</v>
      </c>
      <c r="C5" s="100"/>
      <c r="D5" s="98" t="s">
        <v>63</v>
      </c>
      <c r="E5" s="98"/>
      <c r="F5" s="98"/>
      <c r="G5" s="98"/>
      <c r="H5" s="98"/>
      <c r="I5" s="98"/>
      <c r="J5" s="23"/>
    </row>
    <row r="6" spans="1:10" ht="11.25" customHeight="1" x14ac:dyDescent="0.3">
      <c r="A6" s="23"/>
      <c r="B6" s="97" t="s">
        <v>7</v>
      </c>
      <c r="C6" s="97"/>
      <c r="D6" s="97"/>
      <c r="E6" s="97" t="s">
        <v>8</v>
      </c>
      <c r="F6" s="97"/>
      <c r="G6" s="97"/>
      <c r="H6" s="26" t="s">
        <v>9</v>
      </c>
      <c r="I6" s="26"/>
      <c r="J6" s="23"/>
    </row>
    <row r="7" spans="1:10" x14ac:dyDescent="0.3">
      <c r="A7" s="23"/>
      <c r="B7" s="118"/>
      <c r="C7" s="118"/>
      <c r="D7" s="119"/>
      <c r="E7" s="120"/>
      <c r="F7" s="118"/>
      <c r="G7" s="119"/>
      <c r="H7" s="111"/>
      <c r="I7" s="112"/>
      <c r="J7" s="23"/>
    </row>
    <row r="8" spans="1:10" ht="11.25" customHeight="1" x14ac:dyDescent="0.3">
      <c r="A8" s="23"/>
      <c r="B8" s="27" t="s">
        <v>10</v>
      </c>
      <c r="C8" s="97" t="s">
        <v>11</v>
      </c>
      <c r="D8" s="97"/>
      <c r="E8" s="97"/>
      <c r="F8" s="97" t="s">
        <v>12</v>
      </c>
      <c r="G8" s="97"/>
      <c r="H8" s="27" t="s">
        <v>13</v>
      </c>
      <c r="I8" s="26"/>
      <c r="J8" s="23"/>
    </row>
    <row r="9" spans="1:10" x14ac:dyDescent="0.3">
      <c r="A9" s="23"/>
      <c r="B9" s="50"/>
      <c r="C9" s="120"/>
      <c r="D9" s="118"/>
      <c r="E9" s="119"/>
      <c r="F9" s="120"/>
      <c r="G9" s="119"/>
      <c r="H9" s="111"/>
      <c r="I9" s="112"/>
      <c r="J9" s="23"/>
    </row>
    <row r="10" spans="1:10" ht="11.25" customHeight="1" x14ac:dyDescent="0.3">
      <c r="A10" s="23"/>
      <c r="B10" s="27" t="s">
        <v>10</v>
      </c>
      <c r="C10" s="97" t="s">
        <v>14</v>
      </c>
      <c r="D10" s="97"/>
      <c r="E10" s="97"/>
      <c r="F10" s="97" t="s">
        <v>15</v>
      </c>
      <c r="G10" s="97"/>
      <c r="H10" s="97" t="s">
        <v>16</v>
      </c>
      <c r="I10" s="97"/>
      <c r="J10" s="23"/>
    </row>
    <row r="11" spans="1:10" x14ac:dyDescent="0.3">
      <c r="A11" s="23"/>
      <c r="B11" s="50"/>
      <c r="C11" s="121"/>
      <c r="D11" s="128"/>
      <c r="E11" s="122"/>
      <c r="F11" s="121"/>
      <c r="G11" s="122"/>
      <c r="H11" s="123"/>
      <c r="I11" s="124"/>
      <c r="J11" s="23"/>
    </row>
    <row r="12" spans="1:10" x14ac:dyDescent="0.3">
      <c r="A12" s="23"/>
      <c r="B12" s="104" t="s">
        <v>17</v>
      </c>
      <c r="C12" s="104"/>
      <c r="D12" s="104"/>
      <c r="E12" s="104"/>
      <c r="F12" s="104"/>
      <c r="G12" s="104"/>
      <c r="H12" s="104" t="s">
        <v>18</v>
      </c>
      <c r="I12" s="104"/>
      <c r="J12" s="23"/>
    </row>
    <row r="13" spans="1:10" x14ac:dyDescent="0.3">
      <c r="A13" s="23"/>
      <c r="B13" s="112"/>
      <c r="C13" s="112"/>
      <c r="D13" s="112"/>
      <c r="E13" s="112"/>
      <c r="F13" s="112"/>
      <c r="G13" s="112"/>
      <c r="H13" s="116"/>
      <c r="I13" s="117"/>
      <c r="J13" s="23"/>
    </row>
    <row r="14" spans="1:10" s="2" customFormat="1" ht="10.199999999999999" x14ac:dyDescent="0.2">
      <c r="A14" s="26"/>
      <c r="B14" s="97" t="s">
        <v>19</v>
      </c>
      <c r="C14" s="97"/>
      <c r="D14" s="97" t="s">
        <v>20</v>
      </c>
      <c r="E14" s="97"/>
      <c r="F14" s="97" t="s">
        <v>21</v>
      </c>
      <c r="G14" s="97"/>
      <c r="H14" s="97"/>
      <c r="I14" s="97"/>
      <c r="J14" s="26"/>
    </row>
    <row r="15" spans="1:10" x14ac:dyDescent="0.3">
      <c r="A15" s="23"/>
      <c r="B15" s="112"/>
      <c r="C15" s="131"/>
      <c r="D15" s="111"/>
      <c r="E15" s="131"/>
      <c r="F15" s="130"/>
      <c r="G15" s="132"/>
      <c r="H15" s="132"/>
      <c r="I15" s="132"/>
      <c r="J15" s="23"/>
    </row>
    <row r="16" spans="1:10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20.85" customHeight="1" x14ac:dyDescent="0.3">
      <c r="A17" s="23"/>
      <c r="B17" s="90" t="s">
        <v>38</v>
      </c>
      <c r="C17" s="91"/>
      <c r="D17" s="91"/>
      <c r="E17" s="91"/>
      <c r="F17" s="91"/>
      <c r="G17" s="92"/>
      <c r="H17" s="93" t="s">
        <v>39</v>
      </c>
      <c r="I17" s="94"/>
      <c r="J17" s="23"/>
    </row>
    <row r="18" spans="1:10" ht="20.85" customHeight="1" x14ac:dyDescent="0.3">
      <c r="A18" s="23"/>
      <c r="B18" s="133" t="s">
        <v>53</v>
      </c>
      <c r="C18" s="133"/>
      <c r="D18" s="133"/>
      <c r="E18" s="133"/>
      <c r="F18" s="133"/>
      <c r="G18" s="133"/>
      <c r="H18" s="134">
        <f>H19+I48</f>
        <v>2482.92</v>
      </c>
      <c r="I18" s="134"/>
      <c r="J18" s="23"/>
    </row>
    <row r="19" spans="1:10" ht="20.85" customHeight="1" x14ac:dyDescent="0.3">
      <c r="A19" s="23"/>
      <c r="B19" s="133" t="s">
        <v>40</v>
      </c>
      <c r="C19" s="133"/>
      <c r="D19" s="133"/>
      <c r="E19" s="133"/>
      <c r="F19" s="133"/>
      <c r="G19" s="133"/>
      <c r="H19" s="134">
        <f>SUM(I54/G29)</f>
        <v>0</v>
      </c>
      <c r="I19" s="134"/>
      <c r="J19" s="23"/>
    </row>
    <row r="20" spans="1:10" ht="16.8" customHeight="1" x14ac:dyDescent="0.3">
      <c r="A20" s="23"/>
      <c r="B20" s="23"/>
      <c r="C20" s="23"/>
      <c r="D20" s="23"/>
      <c r="E20" s="23"/>
      <c r="F20" s="23"/>
      <c r="G20" s="23"/>
      <c r="H20" s="23"/>
      <c r="I20" s="49"/>
      <c r="J20" s="23"/>
    </row>
    <row r="21" spans="1:10" s="3" customFormat="1" ht="20.25" customHeight="1" x14ac:dyDescent="0.3">
      <c r="A21" s="28"/>
      <c r="B21" s="85" t="s">
        <v>22</v>
      </c>
      <c r="C21" s="85"/>
      <c r="D21" s="85"/>
      <c r="E21" s="85"/>
      <c r="F21" s="85"/>
      <c r="G21" s="85"/>
      <c r="H21" s="86"/>
      <c r="I21" s="86"/>
      <c r="J21" s="28"/>
    </row>
    <row r="22" spans="1:10" x14ac:dyDescent="0.3">
      <c r="A22" s="23"/>
      <c r="B22" s="87" t="s">
        <v>66</v>
      </c>
      <c r="C22" s="88"/>
      <c r="D22" s="88"/>
      <c r="E22" s="88"/>
      <c r="F22" s="88"/>
      <c r="G22" s="17" t="s">
        <v>24</v>
      </c>
      <c r="H22" s="18" t="s">
        <v>25</v>
      </c>
      <c r="I22" s="18" t="s">
        <v>26</v>
      </c>
      <c r="J22" s="23"/>
    </row>
    <row r="23" spans="1:10" x14ac:dyDescent="0.3">
      <c r="A23" s="23"/>
      <c r="B23" s="113" t="s">
        <v>59</v>
      </c>
      <c r="C23" s="114"/>
      <c r="D23" s="114"/>
      <c r="E23" s="114"/>
      <c r="F23" s="115"/>
      <c r="G23" s="40">
        <v>8</v>
      </c>
      <c r="H23" s="57">
        <v>254</v>
      </c>
      <c r="I23" s="34">
        <f>SUM(G23*H23)</f>
        <v>2032</v>
      </c>
      <c r="J23" s="23"/>
    </row>
    <row r="24" spans="1:10" x14ac:dyDescent="0.3">
      <c r="A24" s="23"/>
      <c r="B24" s="113" t="s">
        <v>60</v>
      </c>
      <c r="C24" s="114"/>
      <c r="D24" s="114"/>
      <c r="E24" s="114"/>
      <c r="F24" s="115"/>
      <c r="G24" s="40">
        <v>1</v>
      </c>
      <c r="H24" s="57">
        <v>194.92</v>
      </c>
      <c r="I24" s="34">
        <f t="shared" ref="I24:I27" si="0">SUM(G24*H24)</f>
        <v>194.92</v>
      </c>
      <c r="J24" s="23"/>
    </row>
    <row r="25" spans="1:10" x14ac:dyDescent="0.3">
      <c r="A25" s="23"/>
      <c r="B25" s="113" t="s">
        <v>61</v>
      </c>
      <c r="C25" s="114"/>
      <c r="D25" s="114"/>
      <c r="E25" s="114"/>
      <c r="F25" s="115"/>
      <c r="G25" s="40">
        <v>1</v>
      </c>
      <c r="H25" s="57">
        <v>200</v>
      </c>
      <c r="I25" s="34">
        <f t="shared" si="0"/>
        <v>200</v>
      </c>
      <c r="J25" s="23"/>
    </row>
    <row r="26" spans="1:10" x14ac:dyDescent="0.3">
      <c r="A26" s="23"/>
      <c r="B26" s="113" t="s">
        <v>62</v>
      </c>
      <c r="C26" s="114"/>
      <c r="D26" s="114"/>
      <c r="E26" s="114"/>
      <c r="F26" s="115"/>
      <c r="G26" s="40">
        <v>1</v>
      </c>
      <c r="H26" s="57">
        <v>56</v>
      </c>
      <c r="I26" s="34">
        <f t="shared" si="0"/>
        <v>56</v>
      </c>
      <c r="J26" s="23"/>
    </row>
    <row r="27" spans="1:10" x14ac:dyDescent="0.3">
      <c r="A27" s="23"/>
      <c r="B27" s="125"/>
      <c r="C27" s="126"/>
      <c r="D27" s="126"/>
      <c r="E27" s="126"/>
      <c r="F27" s="127"/>
      <c r="G27" s="52"/>
      <c r="H27" s="53"/>
      <c r="I27" s="34">
        <f t="shared" si="0"/>
        <v>0</v>
      </c>
      <c r="J27" s="23"/>
    </row>
    <row r="28" spans="1:10" x14ac:dyDescent="0.3">
      <c r="A28" s="23"/>
      <c r="B28" s="87" t="s">
        <v>29</v>
      </c>
      <c r="C28" s="88"/>
      <c r="D28" s="88"/>
      <c r="E28" s="88"/>
      <c r="F28" s="88"/>
      <c r="G28" s="61" t="s">
        <v>65</v>
      </c>
      <c r="H28" s="18" t="s">
        <v>25</v>
      </c>
      <c r="I28" s="18" t="s">
        <v>26</v>
      </c>
      <c r="J28" s="23"/>
    </row>
    <row r="29" spans="1:10" x14ac:dyDescent="0.3">
      <c r="A29" s="23"/>
      <c r="B29" s="113" t="s">
        <v>67</v>
      </c>
      <c r="C29" s="114"/>
      <c r="D29" s="114"/>
      <c r="E29" s="114"/>
      <c r="F29" s="114"/>
      <c r="G29" s="60">
        <v>12</v>
      </c>
      <c r="H29" s="58">
        <f>0*G29</f>
        <v>0</v>
      </c>
      <c r="I29" s="34">
        <f>H29</f>
        <v>0</v>
      </c>
      <c r="J29" s="23"/>
    </row>
    <row r="30" spans="1:10" x14ac:dyDescent="0.3">
      <c r="A30" s="23"/>
      <c r="B30" s="125"/>
      <c r="C30" s="126"/>
      <c r="D30" s="126"/>
      <c r="E30" s="126"/>
      <c r="F30" s="126"/>
      <c r="G30" s="127"/>
      <c r="H30" s="54"/>
      <c r="I30" s="34">
        <f t="shared" ref="I30" si="1">H30</f>
        <v>0</v>
      </c>
      <c r="J30" s="23"/>
    </row>
    <row r="31" spans="1:10" ht="14.4" customHeight="1" x14ac:dyDescent="0.3">
      <c r="A31" s="23"/>
      <c r="B31" s="19" t="s">
        <v>30</v>
      </c>
      <c r="C31" s="20"/>
      <c r="D31" s="20"/>
      <c r="E31" s="20"/>
      <c r="F31" s="39" t="s">
        <v>31</v>
      </c>
      <c r="G31" s="18" t="s">
        <v>32</v>
      </c>
      <c r="H31" s="18" t="s">
        <v>33</v>
      </c>
      <c r="I31" s="18" t="s">
        <v>26</v>
      </c>
      <c r="J31" s="23"/>
    </row>
    <row r="32" spans="1:10" x14ac:dyDescent="0.3">
      <c r="A32" s="23"/>
      <c r="B32" s="113" t="s">
        <v>69</v>
      </c>
      <c r="C32" s="114"/>
      <c r="D32" s="114"/>
      <c r="E32" s="115"/>
      <c r="F32" s="59" t="s">
        <v>68</v>
      </c>
      <c r="G32" s="59" t="s">
        <v>68</v>
      </c>
      <c r="H32" s="12">
        <v>0</v>
      </c>
      <c r="I32" s="34">
        <f>H32</f>
        <v>0</v>
      </c>
      <c r="J32" s="23"/>
    </row>
    <row r="33" spans="1:10" x14ac:dyDescent="0.3">
      <c r="A33" s="23"/>
      <c r="B33" s="113" t="s">
        <v>73</v>
      </c>
      <c r="C33" s="114"/>
      <c r="D33" s="114"/>
      <c r="E33" s="115"/>
      <c r="F33" s="59" t="s">
        <v>68</v>
      </c>
      <c r="G33" s="59" t="s">
        <v>68</v>
      </c>
      <c r="H33" s="12">
        <f>0*2</f>
        <v>0</v>
      </c>
      <c r="I33" s="34">
        <f t="shared" ref="I33:I37" si="2">H33</f>
        <v>0</v>
      </c>
      <c r="J33" s="23"/>
    </row>
    <row r="34" spans="1:10" x14ac:dyDescent="0.3">
      <c r="A34" s="23"/>
      <c r="B34" s="109" t="s">
        <v>72</v>
      </c>
      <c r="C34" s="109"/>
      <c r="D34" s="109"/>
      <c r="E34" s="110"/>
      <c r="F34" s="10"/>
      <c r="G34" s="11"/>
      <c r="H34" s="12">
        <f>0*2</f>
        <v>0</v>
      </c>
      <c r="I34" s="34">
        <f t="shared" si="2"/>
        <v>0</v>
      </c>
      <c r="J34" s="23"/>
    </row>
    <row r="35" spans="1:10" x14ac:dyDescent="0.3">
      <c r="A35" s="23"/>
      <c r="B35" s="109" t="s">
        <v>70</v>
      </c>
      <c r="C35" s="109"/>
      <c r="D35" s="109"/>
      <c r="E35" s="110"/>
      <c r="F35" s="10"/>
      <c r="G35" s="11"/>
      <c r="H35" s="12"/>
      <c r="I35" s="34">
        <f t="shared" si="2"/>
        <v>0</v>
      </c>
      <c r="J35" s="23"/>
    </row>
    <row r="36" spans="1:10" x14ac:dyDescent="0.3">
      <c r="A36" s="23"/>
      <c r="B36" s="108" t="s">
        <v>48</v>
      </c>
      <c r="C36" s="109"/>
      <c r="D36" s="109"/>
      <c r="E36" s="110"/>
      <c r="F36" s="10"/>
      <c r="G36" s="11"/>
      <c r="H36" s="12"/>
      <c r="I36" s="34">
        <f t="shared" si="2"/>
        <v>0</v>
      </c>
      <c r="J36" s="23"/>
    </row>
    <row r="37" spans="1:10" x14ac:dyDescent="0.3">
      <c r="A37" s="23"/>
      <c r="B37" s="76" t="s">
        <v>71</v>
      </c>
      <c r="C37" s="74"/>
      <c r="D37" s="74"/>
      <c r="E37" s="75"/>
      <c r="F37" s="10"/>
      <c r="G37" s="11"/>
      <c r="H37" s="12">
        <f>(0.75*0)*0</f>
        <v>0</v>
      </c>
      <c r="I37" s="34">
        <f t="shared" si="2"/>
        <v>0</v>
      </c>
      <c r="J37" s="23"/>
    </row>
    <row r="38" spans="1:10" x14ac:dyDescent="0.3">
      <c r="A38" s="23"/>
      <c r="B38" s="113"/>
      <c r="C38" s="114"/>
      <c r="D38" s="114"/>
      <c r="E38" s="115"/>
      <c r="F38" s="10"/>
      <c r="G38" s="11"/>
      <c r="H38" s="12"/>
      <c r="I38" s="34">
        <f t="shared" ref="I38" si="3">H38</f>
        <v>0</v>
      </c>
      <c r="J38" s="23"/>
    </row>
    <row r="39" spans="1:10" ht="15.9" customHeight="1" x14ac:dyDescent="0.3">
      <c r="A39" s="23"/>
      <c r="B39" s="83" t="s">
        <v>54</v>
      </c>
      <c r="C39" s="84"/>
      <c r="D39" s="84"/>
      <c r="E39" s="84"/>
      <c r="F39" s="39" t="s">
        <v>31</v>
      </c>
      <c r="G39" s="21" t="s">
        <v>32</v>
      </c>
      <c r="H39" s="18" t="s">
        <v>33</v>
      </c>
      <c r="I39" s="18" t="s">
        <v>26</v>
      </c>
      <c r="J39" s="23"/>
    </row>
    <row r="40" spans="1:10" x14ac:dyDescent="0.3">
      <c r="A40" s="23"/>
      <c r="B40" s="14" t="s">
        <v>55</v>
      </c>
      <c r="C40" s="126"/>
      <c r="D40" s="126"/>
      <c r="E40" s="127"/>
      <c r="F40" s="55"/>
      <c r="G40" s="56"/>
      <c r="H40" s="53"/>
      <c r="I40" s="34">
        <f>H40</f>
        <v>0</v>
      </c>
      <c r="J40" s="23"/>
    </row>
    <row r="41" spans="1:10" x14ac:dyDescent="0.3">
      <c r="A41" s="23"/>
      <c r="B41" s="14" t="s">
        <v>56</v>
      </c>
      <c r="C41" s="126"/>
      <c r="D41" s="126"/>
      <c r="E41" s="127"/>
      <c r="F41" s="52"/>
      <c r="G41" s="51"/>
      <c r="H41" s="53"/>
      <c r="I41" s="34">
        <f t="shared" ref="I41:I46" si="4">H41</f>
        <v>0</v>
      </c>
      <c r="J41" s="23"/>
    </row>
    <row r="42" spans="1:10" x14ac:dyDescent="0.3">
      <c r="A42" s="23"/>
      <c r="B42" s="14" t="s">
        <v>50</v>
      </c>
      <c r="C42" s="126"/>
      <c r="D42" s="126"/>
      <c r="E42" s="127"/>
      <c r="F42" s="52"/>
      <c r="G42" s="51"/>
      <c r="H42" s="53"/>
      <c r="I42" s="34">
        <f t="shared" si="4"/>
        <v>0</v>
      </c>
      <c r="J42" s="23"/>
    </row>
    <row r="43" spans="1:10" x14ac:dyDescent="0.3">
      <c r="A43" s="23"/>
      <c r="B43" s="14" t="s">
        <v>51</v>
      </c>
      <c r="C43" s="126"/>
      <c r="D43" s="126"/>
      <c r="E43" s="127"/>
      <c r="F43" s="52"/>
      <c r="G43" s="51"/>
      <c r="H43" s="53"/>
      <c r="I43" s="34">
        <f t="shared" si="4"/>
        <v>0</v>
      </c>
      <c r="J43" s="23"/>
    </row>
    <row r="44" spans="1:10" x14ac:dyDescent="0.3">
      <c r="A44" s="23"/>
      <c r="B44" s="14" t="s">
        <v>48</v>
      </c>
      <c r="C44" s="126"/>
      <c r="D44" s="126"/>
      <c r="E44" s="127"/>
      <c r="F44" s="52"/>
      <c r="G44" s="51"/>
      <c r="H44" s="53"/>
      <c r="I44" s="34">
        <f t="shared" si="4"/>
        <v>0</v>
      </c>
      <c r="J44" s="23"/>
    </row>
    <row r="45" spans="1:10" x14ac:dyDescent="0.3">
      <c r="A45" s="23"/>
      <c r="B45" s="14" t="s">
        <v>57</v>
      </c>
      <c r="C45" s="126"/>
      <c r="D45" s="126"/>
      <c r="E45" s="127"/>
      <c r="F45" s="52"/>
      <c r="G45" s="51"/>
      <c r="H45" s="53"/>
      <c r="I45" s="34">
        <f t="shared" si="4"/>
        <v>0</v>
      </c>
      <c r="J45" s="23"/>
    </row>
    <row r="46" spans="1:10" x14ac:dyDescent="0.3">
      <c r="A46" s="23"/>
      <c r="B46" s="125"/>
      <c r="C46" s="126"/>
      <c r="D46" s="126"/>
      <c r="E46" s="127"/>
      <c r="F46" s="52"/>
      <c r="G46" s="51"/>
      <c r="H46" s="53"/>
      <c r="I46" s="34">
        <f t="shared" si="4"/>
        <v>0</v>
      </c>
      <c r="J46" s="23"/>
    </row>
    <row r="47" spans="1:10" s="1" customFormat="1" ht="45" customHeight="1" x14ac:dyDescent="0.3">
      <c r="A47" s="29"/>
      <c r="B47" s="77" t="s">
        <v>34</v>
      </c>
      <c r="C47" s="78"/>
      <c r="D47" s="78"/>
      <c r="E47" s="78"/>
      <c r="F47" s="78"/>
      <c r="G47" s="78"/>
      <c r="H47" s="79"/>
      <c r="I47" s="22" t="s">
        <v>35</v>
      </c>
      <c r="J47" s="29"/>
    </row>
    <row r="48" spans="1:10" ht="15" customHeight="1" x14ac:dyDescent="0.3">
      <c r="A48" s="23"/>
      <c r="B48" s="62" t="str">
        <f>B22</f>
        <v>ACADEMIC FEES (estimated)</v>
      </c>
      <c r="C48" s="63"/>
      <c r="D48" s="63"/>
      <c r="E48" s="63"/>
      <c r="F48" s="63"/>
      <c r="G48" s="63"/>
      <c r="H48" s="64"/>
      <c r="I48" s="35">
        <f>SUM(I23:I27)</f>
        <v>2482.92</v>
      </c>
      <c r="J48" s="23"/>
    </row>
    <row r="49" spans="1:14" x14ac:dyDescent="0.3">
      <c r="A49" s="23"/>
      <c r="B49" s="80"/>
      <c r="C49" s="81"/>
      <c r="D49" s="81"/>
      <c r="E49" s="81"/>
      <c r="F49" s="81"/>
      <c r="G49" s="81"/>
      <c r="H49" s="82"/>
      <c r="I49" s="35"/>
      <c r="J49" s="23"/>
    </row>
    <row r="50" spans="1:14" ht="15" customHeight="1" x14ac:dyDescent="0.3">
      <c r="A50" s="23"/>
      <c r="B50" s="62" t="str">
        <f>B28</f>
        <v>SERVICE PROVIDER</v>
      </c>
      <c r="C50" s="63"/>
      <c r="D50" s="63"/>
      <c r="E50" s="63"/>
      <c r="F50" s="63"/>
      <c r="G50" s="63"/>
      <c r="H50" s="64"/>
      <c r="I50" s="35">
        <f>SUM(I29:I30)</f>
        <v>0</v>
      </c>
      <c r="J50" s="23"/>
    </row>
    <row r="51" spans="1:14" ht="15" customHeight="1" x14ac:dyDescent="0.3">
      <c r="A51" s="23"/>
      <c r="B51" s="62" t="str">
        <f>B31</f>
        <v>FACULTY DIRECT EXPENSE</v>
      </c>
      <c r="C51" s="63"/>
      <c r="D51" s="63"/>
      <c r="E51" s="63"/>
      <c r="F51" s="63"/>
      <c r="G51" s="63"/>
      <c r="H51" s="64"/>
      <c r="I51" s="35">
        <f>SUM(I32:I38)</f>
        <v>0</v>
      </c>
      <c r="J51" s="23"/>
    </row>
    <row r="52" spans="1:14" ht="15" customHeight="1" x14ac:dyDescent="0.3">
      <c r="A52" s="23"/>
      <c r="B52" s="65" t="str">
        <f>B39</f>
        <v>SECONDARY FACILITIES OR TA DIRECT EXPENSE</v>
      </c>
      <c r="C52" s="66"/>
      <c r="D52" s="66"/>
      <c r="E52" s="66"/>
      <c r="F52" s="66"/>
      <c r="G52" s="66"/>
      <c r="H52" s="67"/>
      <c r="I52" s="42">
        <f>SUM(I40:I46)</f>
        <v>0</v>
      </c>
      <c r="J52" s="23"/>
    </row>
    <row r="53" spans="1:14" x14ac:dyDescent="0.3">
      <c r="A53" s="23"/>
      <c r="B53" s="68" t="s">
        <v>36</v>
      </c>
      <c r="C53" s="69"/>
      <c r="D53" s="69"/>
      <c r="E53" s="69"/>
      <c r="F53" s="69"/>
      <c r="G53" s="69"/>
      <c r="H53" s="70"/>
      <c r="I53" s="41">
        <f>SUM(I48:I52)</f>
        <v>2482.92</v>
      </c>
      <c r="J53" s="23"/>
    </row>
    <row r="54" spans="1:14" s="5" customFormat="1" x14ac:dyDescent="0.3">
      <c r="A54" s="30"/>
      <c r="B54" s="71" t="s">
        <v>37</v>
      </c>
      <c r="C54" s="72"/>
      <c r="D54" s="72"/>
      <c r="E54" s="72"/>
      <c r="F54" s="72"/>
      <c r="G54" s="72"/>
      <c r="H54" s="73"/>
      <c r="I54" s="35">
        <f>SUM(I50:I52)</f>
        <v>0</v>
      </c>
      <c r="J54" s="30"/>
    </row>
    <row r="55" spans="1:14" s="5" customFormat="1" x14ac:dyDescent="0.3">
      <c r="A55" s="30"/>
      <c r="B55" s="37"/>
      <c r="C55" s="37"/>
      <c r="D55" s="36"/>
      <c r="E55" s="30"/>
      <c r="F55" s="36"/>
      <c r="G55" s="30"/>
      <c r="H55" s="36"/>
      <c r="I55" s="36"/>
      <c r="J55" s="30"/>
    </row>
    <row r="56" spans="1:14" s="7" customFormat="1" ht="13.8" x14ac:dyDescent="0.3">
      <c r="A56" s="31"/>
      <c r="B56" s="33" t="s">
        <v>49</v>
      </c>
      <c r="C56" s="33"/>
      <c r="D56" s="33" t="s">
        <v>42</v>
      </c>
      <c r="E56" s="33"/>
      <c r="F56" s="33"/>
      <c r="G56" s="33" t="s">
        <v>43</v>
      </c>
      <c r="H56" s="33"/>
      <c r="I56" s="33"/>
      <c r="J56" s="33"/>
      <c r="K56" s="6"/>
      <c r="L56" s="6"/>
      <c r="M56" s="6"/>
      <c r="N56" s="6"/>
    </row>
    <row r="57" spans="1:14" s="4" customFormat="1" ht="11.25" customHeight="1" x14ac:dyDescent="0.3">
      <c r="A57" s="32"/>
      <c r="B57" s="47" t="s">
        <v>41</v>
      </c>
      <c r="C57" s="32"/>
      <c r="D57" s="47" t="s">
        <v>44</v>
      </c>
      <c r="E57" s="32"/>
      <c r="F57" s="32"/>
      <c r="G57" s="32" t="s">
        <v>75</v>
      </c>
      <c r="H57" s="32"/>
      <c r="I57" s="32"/>
      <c r="J57" s="32"/>
    </row>
    <row r="58" spans="1:14" ht="6" customHeight="1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</row>
  </sheetData>
  <mergeCells count="72">
    <mergeCell ref="B35:E35"/>
    <mergeCell ref="B24:F24"/>
    <mergeCell ref="B25:F25"/>
    <mergeCell ref="B26:F26"/>
    <mergeCell ref="B46:E46"/>
    <mergeCell ref="C45:E45"/>
    <mergeCell ref="B39:E39"/>
    <mergeCell ref="C44:E44"/>
    <mergeCell ref="C40:E40"/>
    <mergeCell ref="C41:E41"/>
    <mergeCell ref="C42:E42"/>
    <mergeCell ref="C43:E43"/>
    <mergeCell ref="B37:E37"/>
    <mergeCell ref="B32:E32"/>
    <mergeCell ref="B33:E33"/>
    <mergeCell ref="B34:E34"/>
    <mergeCell ref="B29:F29"/>
    <mergeCell ref="B28:F28"/>
    <mergeCell ref="B15:C15"/>
    <mergeCell ref="D15:E15"/>
    <mergeCell ref="F15:I15"/>
    <mergeCell ref="B17:G17"/>
    <mergeCell ref="H17:I17"/>
    <mergeCell ref="B18:G18"/>
    <mergeCell ref="H18:I18"/>
    <mergeCell ref="B19:G19"/>
    <mergeCell ref="H19:I19"/>
    <mergeCell ref="B27:F27"/>
    <mergeCell ref="G1:I1"/>
    <mergeCell ref="B3:C3"/>
    <mergeCell ref="F3:I3"/>
    <mergeCell ref="B5:C5"/>
    <mergeCell ref="D5:I5"/>
    <mergeCell ref="D3:E3"/>
    <mergeCell ref="B54:H54"/>
    <mergeCell ref="F9:G9"/>
    <mergeCell ref="F11:G11"/>
    <mergeCell ref="H9:I9"/>
    <mergeCell ref="H11:I11"/>
    <mergeCell ref="B47:H47"/>
    <mergeCell ref="B48:H48"/>
    <mergeCell ref="B49:H49"/>
    <mergeCell ref="B50:H50"/>
    <mergeCell ref="B51:H51"/>
    <mergeCell ref="B30:G30"/>
    <mergeCell ref="C9:E9"/>
    <mergeCell ref="H10:I10"/>
    <mergeCell ref="C11:E11"/>
    <mergeCell ref="B12:G12"/>
    <mergeCell ref="H12:I12"/>
    <mergeCell ref="B6:D6"/>
    <mergeCell ref="E6:G6"/>
    <mergeCell ref="B7:D7"/>
    <mergeCell ref="E7:G7"/>
    <mergeCell ref="C8:E8"/>
    <mergeCell ref="F8:G8"/>
    <mergeCell ref="B36:E36"/>
    <mergeCell ref="H7:I7"/>
    <mergeCell ref="B38:E38"/>
    <mergeCell ref="B52:H52"/>
    <mergeCell ref="B53:H53"/>
    <mergeCell ref="B13:G13"/>
    <mergeCell ref="H13:I13"/>
    <mergeCell ref="C10:E10"/>
    <mergeCell ref="F10:G10"/>
    <mergeCell ref="B21:G21"/>
    <mergeCell ref="B23:F23"/>
    <mergeCell ref="H21:I21"/>
    <mergeCell ref="B22:F22"/>
    <mergeCell ref="B14:C14"/>
    <mergeCell ref="D14:E14"/>
    <mergeCell ref="F14:I14"/>
  </mergeCells>
  <hyperlinks>
    <hyperlink ref="B57" r:id="rId1" xr:uid="{77ED93AA-4E10-F94C-B06E-CE5BB0995C57}"/>
  </hyperlinks>
  <printOptions horizontalCentered="1" verticalCentered="1"/>
  <pageMargins left="0.25" right="0.25" top="0.75" bottom="0.75" header="0.3" footer="0.3"/>
  <pageSetup scale="74" orientation="portrait" horizontalDpi="4294967293" verticalDpi="4294967293" r:id="rId2"/>
  <headerFooter>
    <oddFooter>&amp;C&amp;9&lt;Provider Address&gt; | &lt;Contact Number&gt; | &lt;Default Email Address&gt;| &lt;Website URL&gt;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FLEAP Program Budget FINAL (2)</vt:lpstr>
      <vt:lpstr>FLEAP Program Budget 2024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2023-06-28T04:57:26Z</cp:lastPrinted>
  <dcterms:created xsi:type="dcterms:W3CDTF">2015-06-05T18:17:20Z</dcterms:created>
  <dcterms:modified xsi:type="dcterms:W3CDTF">2023-08-24T22:25:22Z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